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A_POSTĘPOWANIA_2021\A_PRZETARGI\ZP_07_2021_Dostawa jednorazowego sprzętu i materiałów medycznych\swz w toku\"/>
    </mc:Choice>
  </mc:AlternateContent>
  <xr:revisionPtr revIDLastSave="0" documentId="13_ncr:1_{6BCA6730-6E47-4E71-9DC4-C08C0670F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danie`" sheetId="1" r:id="rId1"/>
    <sheet name="Zadanie2" sheetId="3" r:id="rId2"/>
    <sheet name="Zadanie3" sheetId="4" r:id="rId3"/>
    <sheet name="Zadanie4" sheetId="5" r:id="rId4"/>
    <sheet name="Zadanie5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3" l="1"/>
  <c r="F10" i="4"/>
  <c r="H10" i="4" s="1"/>
  <c r="F19" i="1"/>
  <c r="H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apteka</author>
  </authors>
  <commentList>
    <comment ref="A18" authorId="0" shapeId="0" xr:uid="{F505280F-6EE5-442B-A21D-6D291286FA31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<sst xmlns="http://schemas.openxmlformats.org/spreadsheetml/2006/main" count="214" uniqueCount="115">
  <si>
    <t>Załącznik nr 1A.  Formularz asortymentowy szczegółowa oferta cenowa</t>
  </si>
  <si>
    <t>Lp</t>
  </si>
  <si>
    <t>Nazwa produktu</t>
  </si>
  <si>
    <t>Rodzaj/Rozmiar</t>
  </si>
  <si>
    <t>Cena jednostkowa netto</t>
  </si>
  <si>
    <t>Wartość netto</t>
  </si>
  <si>
    <t>Wartość Vat</t>
  </si>
  <si>
    <t>Wartość brutto</t>
  </si>
  <si>
    <t xml:space="preserve">Suma  </t>
  </si>
  <si>
    <t>Vat</t>
  </si>
  <si>
    <t>SUMA</t>
  </si>
  <si>
    <t>Lp.</t>
  </si>
  <si>
    <t>Nazwa/rozmiar</t>
  </si>
  <si>
    <t>Jednostka miary</t>
  </si>
  <si>
    <t>Ilość</t>
  </si>
  <si>
    <t>cena jednostkowa netto</t>
  </si>
  <si>
    <t>wartość netto</t>
  </si>
  <si>
    <t>Vat (%)</t>
  </si>
  <si>
    <t>Cewnik do kontrolowanego odsysania górnych dróg oddechowych z dwoma naprzeciwległymi otworami bocznymi oraz jednym centralnym CH16</t>
  </si>
  <si>
    <t>szt.</t>
  </si>
  <si>
    <t>Cewnik Foley CH 16-26 j.u sterylny, pakowany pojedynczo, obustronnie silikonowany, na opakowaniu jednostkowym powinny znajdować się następujące informacje: rozmiar cewnika, nazwa producenta, data ważności, nr serii oraz opis w języku polskim.</t>
  </si>
  <si>
    <t>Elektroda Ag/AgCl ze stałym żelem * 50 szt.</t>
  </si>
  <si>
    <t>opak.</t>
  </si>
  <si>
    <t>Igły iniekcyjne j.u rozm 0,5-0,9 sterylne, cienkościenne o zwiększonym świetle pozwalającym na uzyskanie wyższych przepływów podczas iniekcji i pobierania leków, wykonane ze stali nierdzewnej, dobrze dopasowane do strzykawki, a'100 szt.</t>
  </si>
  <si>
    <t>op.</t>
  </si>
  <si>
    <t>Igły iniekcyjne j.u rozm 1,2 sterylne, cienkościenne o zwiększonym świetle pozwalającym na uzyskanie wyższych przepływów podczas iniekcji i pobierania leków, wykonane ze stali nierdzewnej, dobrze dopasowane do strzykawki, a'100 szt.</t>
  </si>
  <si>
    <t>Kaniule bezpieczne 20G-22G, wykonane z poliuretanu, z samodomykającym się zaworem portu górnego,  z 4 wtopionymi paskami kontrastującymi, z filtrem hydrofobowym, posiada automatyczne zabezpieczenie  ostrego końca igły stalowej w postaci metalowego zatrzasku</t>
  </si>
  <si>
    <t>Kranik trójdrożny z wyczuwalnym identyfikatorem pozycji otwarty – zamknięty</t>
  </si>
  <si>
    <t>Pojemnik na zużyte igły pojemność 0,2-0,3 litra</t>
  </si>
  <si>
    <t>Przedłużacz do pomp infuzyjnych 150 cm</t>
  </si>
  <si>
    <t>op</t>
  </si>
  <si>
    <t>Strzykawka 2-częściowa, Luer, j.u. 10 ml, skala nadruku 0,5 ml, łatwy, równomierny przesuw kontrastującego tłoka; podwójne zabezpieczenie tłoka przed wypadaniem, czytelna, czarna, rozszerzona o min. 20% skala; nie zawierająca lateksu, a'100 szt.</t>
  </si>
  <si>
    <t>Strzykawka 2-częściowa, Luer, j.u. 2 ml, skala nadruku 0,1 ml, łatwy, równomierny przesuw kontrastującego tłoka; podwójne zabezpieczenie tłoka przed wypadaniem, czytelna, czarna, rozszerzona o min. 20% skala; nie zawierająca lateksu, a'100 szt.</t>
  </si>
  <si>
    <t>Strzykawka 2-częściowa, Luer, j.u. 20 ml, skala nadruku 1,0 ml, łatwy, równomierny przesuw kontrastującego tłoka; podwójne zabezpieczenie tłoka przed wypadaniem, czytelna, czarna, rozszerzona o min. 20% skala; nie zawierająca lateksu, a'100 szt.</t>
  </si>
  <si>
    <t>Strzykawka 2-częściowa, Luer, j.u. 5 ml, skala nadruku 0,2 ml, łatwy, równomierny przesuw kontrastującego tłoka; podwójne zabezpieczenie tłoka przed wypadaniem, czytelna, czarna, rozszerzona o min. 20% skala; nie zawierająca lateksu, a'100 szt.</t>
  </si>
  <si>
    <t>Zestaw do nakłucia opłucnej</t>
  </si>
  <si>
    <t>Zgłębnik żołądkowy</t>
  </si>
  <si>
    <t>Żel do USG i EKG, op. 500 g.</t>
  </si>
  <si>
    <t>Gaza jałowa 1 m2</t>
  </si>
  <si>
    <t>Opaska dziana 4m x 10 cm</t>
  </si>
  <si>
    <t>Opaska elastyczna  uciskowa tkana z zapinką 5 m x 15 cm</t>
  </si>
  <si>
    <t>Opatrunek do kaniul włókninowy, samoprzylepny, jałowy, rozm. 6 cm x8 cm x 100 szt</t>
  </si>
  <si>
    <t>Staza gumowa</t>
  </si>
  <si>
    <t>Kieliszki plastikowe do podawania leków x 90 szt</t>
  </si>
  <si>
    <t>Korek do wenflonów (tego samego producenta co kaniula) pojedynczo pakowane</t>
  </si>
  <si>
    <t>Ostrza chirurgiczne ze stali nierdzewnej lub węglowej rozmiar 20</t>
  </si>
  <si>
    <t>op. a'100 szt.</t>
  </si>
  <si>
    <t>Penseta sterylna jedn użytku</t>
  </si>
  <si>
    <t>Pojemnik na odpady medyczne 0,7 l.</t>
  </si>
  <si>
    <t>Pojemnik na odpady medyczne 1 l.</t>
  </si>
  <si>
    <t>Pojemnik na odpady medyczne 2 l.</t>
  </si>
  <si>
    <t>Staza automatyczna</t>
  </si>
  <si>
    <t>Strzykawka 3-częściowa Luer-Lock jednorazowego użytku 50 ml do pompy infuzyjnej, wyposażona w podwójna skale pomiarową oraz podwójne uszczelnienie tłoka</t>
  </si>
  <si>
    <t>Strzykawka z końcówką do cewników 100 ml wyposażona w podwójna skale pomiarową oraz podwójne uszczelnienie tłoka</t>
  </si>
  <si>
    <t>Wąsy do podawania tlenu z silikonową końcówką, dł. 210 cm</t>
  </si>
  <si>
    <t>Wieszak do worków</t>
  </si>
  <si>
    <t>Worek do dobowej zbiórki moczu sterylny o pojemności 2000 ml ze spustem z zaworem typu T, z zastawką antyrefluksyjną uniemożliwiającą cofanie się moczu z worka do drenu, wyposażony w port do pobierania próbek do badania bakteriologicznego bez odłączania drenu od cewnika</t>
  </si>
  <si>
    <t>Extra – Spike Plus Chemo kaniula x 1 szt.</t>
  </si>
  <si>
    <t xml:space="preserve">Kompresy z gazy 17-nitkowej, 12-warstwowe sterylne, 10x10 cm, a'3 szt. </t>
  </si>
  <si>
    <t>Lignina arkusze a 5 kg 40x 60 cm</t>
  </si>
  <si>
    <t>Lignocaina 2% Aquatouch żel 6 ml</t>
  </si>
  <si>
    <t>Plaster włókninowy 1 m x  8 cm z opatrunkiem</t>
  </si>
  <si>
    <t>Taśma opatrunkowa włókninowa samoprzylepna 10 cm x 10 m x 1 szt.</t>
  </si>
  <si>
    <t>Taśma opatrunkowa włókninowa samoprzylepna 15 cm x 10 m x 1 szt.</t>
  </si>
  <si>
    <t>Zatyczka do cewników, sterylna</t>
  </si>
  <si>
    <t xml:space="preserve"> </t>
  </si>
  <si>
    <t>Zadanie nr 1 Zestawienie wyrobów medycznych - Pieluchy jednorazowe dla dorosłych kod CPV 33141110-4</t>
  </si>
  <si>
    <t>Zadanie nr 2  Zestawienie wyrobów medycznych</t>
  </si>
  <si>
    <t>Zadanie nr 3 Zestawienie jednorazowego sprzętu i materiałów medycznych - 33157000-5 – Urządzenia do terapii gazowej i oddechowej</t>
  </si>
  <si>
    <t>kaczka sanitarna</t>
  </si>
  <si>
    <t>basen sanitarny</t>
  </si>
  <si>
    <t>miska "nerka" jednorazowa</t>
  </si>
  <si>
    <t>1.1.</t>
  </si>
  <si>
    <t>1.2.</t>
  </si>
  <si>
    <t>1.3.</t>
  </si>
  <si>
    <t xml:space="preserve">Podkłady higieniczne. Warstwę spodnią stanowi biała folia antypoślizgowa, wkład chłonny - rozdrobniona pulpa celulozowa, a wastwę wierzchnią - włóknina.  </t>
  </si>
  <si>
    <t>2.1.</t>
  </si>
  <si>
    <t>2.2.</t>
  </si>
  <si>
    <t>rozmiar M - Medium ( obdów ok. 75-110 cm)</t>
  </si>
  <si>
    <t>rozmiar L - Large (obwód ok 100-150 cm)</t>
  </si>
  <si>
    <t>rozmiar XL - Extra Large (obwód ok. 130-170 cm)</t>
  </si>
  <si>
    <t>Ilość opakowań/sztuk</t>
  </si>
  <si>
    <r>
      <t xml:space="preserve">Pieluchomajtki dla osób z problemami nietrzymania moczu i kału w stopniu średnim i ciężkim. </t>
    </r>
    <r>
      <rPr>
        <sz val="12"/>
        <color theme="1"/>
        <rFont val="Times New Roman"/>
        <family val="1"/>
        <charset val="238"/>
      </rPr>
      <t xml:space="preserve">Dwa anatomicznie ukształtowane wkłady chłonne z pulpy celulozowej z superabsorbentem. Warstwa rozprowadzająca (EDS). Osłonki boczne wzdłuż wkładu chłonnego skierowane na zewnątrz. Falbanki z przędzą elastyczną zapobiegające wyciekom w obszarze pachwinowym. Ściągacz taliowy z przodu i z tyłu wyrobu. Cztery elastyczne przylepcorzepy do wielokrotnego mocowania. Dwa indykatory. </t>
    </r>
    <r>
      <rPr>
        <b/>
        <sz val="12"/>
        <color theme="1"/>
        <rFont val="Times New Roman"/>
        <family val="1"/>
        <charset val="238"/>
      </rPr>
      <t>Pieluchomajtki pakowane po 30 sztuk w opakowaniu</t>
    </r>
  </si>
  <si>
    <t>kaczka sanitarna typy "tulipan"</t>
  </si>
  <si>
    <t>opaska identyfikacyjna dla pacjentów opak a 100 sztuk</t>
  </si>
  <si>
    <t>Zestawienie jednorazowego sprzętu i materiałów medycznych -    33140000-3 – Materiały medyczne</t>
  </si>
  <si>
    <t>Zadanie nr 5  Zestawienie jednorazowego sprzętu i materiałów medycznych - 33157000-5 – Urządzenia do terapii gazowej i oddechowej</t>
  </si>
  <si>
    <t>opakowanie.</t>
  </si>
  <si>
    <t>RAZEM</t>
  </si>
  <si>
    <r>
      <rPr>
        <b/>
        <sz val="12"/>
        <color rgb="FF000000"/>
        <rFont val="Times New Roman"/>
        <family val="1"/>
        <charset val="238"/>
      </rPr>
      <t>Myjka nasączona mydłem
w formie rękawicy</t>
    </r>
    <r>
      <rPr>
        <sz val="12"/>
        <color rgb="FF000000"/>
        <rFont val="Times New Roman"/>
        <family val="1"/>
        <charset val="238"/>
      </rPr>
      <t xml:space="preserve">, do mycia ciała pacjenta - jednostronnie impregnowana mydłem o neutralnym pH 5,5, jednorazowego użytku - gotowa do użycia po aktywacji wodą, zgrzewana termicznie - wyrób medyczny </t>
    </r>
    <r>
      <rPr>
        <b/>
        <sz val="12"/>
        <color rgb="FF000000"/>
        <rFont val="Times New Roman"/>
        <family val="1"/>
        <charset val="238"/>
      </rPr>
      <t>opak po 20 szt</t>
    </r>
  </si>
  <si>
    <t xml:space="preserve">szt. </t>
  </si>
  <si>
    <t>zestaw-sztuka</t>
  </si>
  <si>
    <r>
      <rPr>
        <b/>
        <sz val="12"/>
        <color rgb="FF000000"/>
        <rFont val="Times New Roman"/>
        <family val="1"/>
        <charset val="238"/>
      </rPr>
      <t>Ustnik</t>
    </r>
    <r>
      <rPr>
        <sz val="12"/>
        <color rgb="FF000000"/>
        <rFont val="Times New Roman"/>
        <family val="1"/>
        <charset val="238"/>
      </rPr>
      <t>i plastikowe jednokrotnegoo użytku do pneumotachografu DPP</t>
    </r>
  </si>
  <si>
    <r>
      <rPr>
        <b/>
        <sz val="12"/>
        <color rgb="FF000000"/>
        <rFont val="Times New Roman"/>
        <family val="1"/>
        <charset val="238"/>
      </rPr>
      <t>Filtr</t>
    </r>
    <r>
      <rPr>
        <sz val="12"/>
        <color rgb="FF000000"/>
        <rFont val="Times New Roman"/>
        <family val="1"/>
        <charset val="238"/>
      </rPr>
      <t xml:space="preserve"> bakteriologiczny do pneumotachografu</t>
    </r>
  </si>
  <si>
    <r>
      <t>Ustniki do spirometrów (</t>
    </r>
    <r>
      <rPr>
        <b/>
        <sz val="12"/>
        <color rgb="FF000000"/>
        <rFont val="Times New Roman"/>
        <family val="1"/>
        <charset val="238"/>
      </rPr>
      <t>pneumotachograf</t>
    </r>
    <r>
      <rPr>
        <sz val="12"/>
        <color rgb="FF000000"/>
        <rFont val="Times New Roman"/>
        <family val="1"/>
        <charset val="238"/>
      </rPr>
      <t>) DPP</t>
    </r>
  </si>
  <si>
    <r>
      <rPr>
        <b/>
        <sz val="12"/>
        <color rgb="FF000000"/>
        <rFont val="Times New Roman"/>
        <family val="1"/>
        <charset val="238"/>
      </rPr>
      <t>Klipsy</t>
    </r>
    <r>
      <rPr>
        <sz val="12"/>
        <color rgb="FF000000"/>
        <rFont val="Times New Roman"/>
        <family val="1"/>
        <charset val="238"/>
      </rPr>
      <t xml:space="preserve"> na nos z gąbką</t>
    </r>
  </si>
  <si>
    <r>
      <rPr>
        <b/>
        <sz val="12"/>
        <color rgb="FF000000"/>
        <rFont val="Times New Roman"/>
        <family val="1"/>
        <charset val="238"/>
      </rPr>
      <t>Przewód</t>
    </r>
    <r>
      <rPr>
        <sz val="12"/>
        <color rgb="FF000000"/>
        <rFont val="Times New Roman"/>
        <family val="1"/>
        <charset val="238"/>
      </rPr>
      <t xml:space="preserve"> do pneumotachografu DPP (łączący spirometr z pneumotachografem)</t>
    </r>
  </si>
  <si>
    <r>
      <rPr>
        <b/>
        <sz val="11"/>
        <color theme="1"/>
        <rFont val="Times New Roman"/>
        <family val="1"/>
        <charset val="238"/>
      </rPr>
      <t>Zestaw</t>
    </r>
    <r>
      <rPr>
        <sz val="11"/>
        <color theme="1"/>
        <rFont val="Times New Roman"/>
        <family val="1"/>
        <charset val="238"/>
      </rPr>
      <t xml:space="preserve">  indywidualny: nebulizator, ustnik kątowy, dren (przewód sprężonego powietrza) + łącznik</t>
    </r>
  </si>
  <si>
    <t>gaza jałowa 1m2</t>
  </si>
  <si>
    <t>papier do ekg rozm 58/25</t>
  </si>
  <si>
    <t>papier do ekg rozm. 112/25</t>
  </si>
  <si>
    <t>pojemnik na odpady medyczne 5 L</t>
  </si>
  <si>
    <t>bezigłowy port dostępu - korek niekapek</t>
  </si>
  <si>
    <t>sterylna woda do nawilżania tlenu poj. 500 ml</t>
  </si>
  <si>
    <t>kaniule bezpieczne rozm.  14G-24G</t>
  </si>
  <si>
    <r>
      <t>Przyrząd do przetaczania krwi posiadający odpowietrznik typu ON/OFF z filtrem antybakteryjnym, filtr płynu oraz zaciskacz wyposażony w uchwyt na dren oraz osłonę na kolec komory biorczej na zewnętrznej jego stronie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Przyrząd wykonany z tworzyw wolnych od ftalanów DEHP i DOP</t>
    </r>
  </si>
  <si>
    <r>
      <t>Przyrząd do przetaczania płynów infuzyjnych posiadający odpowietrznik typu ON/OFF z filtrem antybakteryjnym, filtr płynu oraz zaciskacz wyposażony w uchwyt na dren oraz osłonę na kolec komory biorczej na zewnętrznej jego stroni</t>
    </r>
    <r>
      <rPr>
        <b/>
        <sz val="12"/>
        <color rgb="FF000000"/>
        <rFont val="Times New Roman"/>
        <family val="1"/>
        <charset val="238"/>
      </rPr>
      <t xml:space="preserve">e </t>
    </r>
    <r>
      <rPr>
        <sz val="12"/>
        <color rgb="FF000000"/>
        <rFont val="Times New Roman"/>
        <family val="1"/>
        <charset val="238"/>
      </rPr>
      <t>Przyrząd wykonany z tworzyw wolnych od ftalanów DEHP i DOP</t>
    </r>
  </si>
  <si>
    <t>maska krtaniowa ( roz. 4 - rozm.  5)</t>
  </si>
  <si>
    <t>maska do podawania tlenu dla dorosłych</t>
  </si>
  <si>
    <t xml:space="preserve">maska do podawania tlenudla dorosłych z rezerwuarem </t>
  </si>
  <si>
    <r>
      <rPr>
        <b/>
        <sz val="12"/>
        <color theme="1"/>
        <rFont val="Times New Roman"/>
        <family val="1"/>
        <charset val="238"/>
      </rPr>
      <t>Rozmiar: 60 cm x 60 cm</t>
    </r>
    <r>
      <rPr>
        <sz val="12"/>
        <color theme="1"/>
        <rFont val="Times New Roman"/>
        <family val="1"/>
        <charset val="238"/>
      </rPr>
      <t>,   wkład chłonny długość 520 mm, szerokość 540 mm,   masa nie mniej niż 29,2 g ; chłonność nie mniej niż 600 g, opak 30 szt</t>
    </r>
  </si>
  <si>
    <r>
      <rPr>
        <b/>
        <sz val="12"/>
        <color theme="1"/>
        <rFont val="Times New Roman"/>
        <family val="1"/>
        <charset val="238"/>
      </rPr>
      <t>Rozmiar 60 cm x 90 cm,</t>
    </r>
    <r>
      <rPr>
        <sz val="12"/>
        <color theme="1"/>
        <rFont val="Times New Roman"/>
        <family val="1"/>
        <charset val="238"/>
      </rPr>
      <t xml:space="preserve">   wkład chłonny długość 820 mm, szerokość 540 mm,   masa nie mniej niż 43,8 g ; chłonność nie mniej niż 950 g opak 30 szt</t>
    </r>
  </si>
  <si>
    <r>
      <rPr>
        <b/>
        <sz val="12"/>
        <color theme="1"/>
        <rFont val="Times New Roman"/>
        <family val="1"/>
        <charset val="238"/>
      </rPr>
      <t xml:space="preserve">Zadanie nr 4 </t>
    </r>
    <r>
      <rPr>
        <sz val="12"/>
        <color theme="1"/>
        <rFont val="Times New Roman"/>
        <family val="1"/>
        <charset val="238"/>
      </rPr>
      <t>Zestawienie jednorazowego sprzętu i materiałów medycznych - 33157000-5 – Urządzenia do terapii gazowej i oddechowej</t>
    </r>
  </si>
  <si>
    <t>Zamawiający:  Małopolski Szpital Chorób Płuc i Rehabilitacji im. Edmunda Wojtyły
ZP.I.2.224/07/21
Załącznik: nr 1A do SWZ</t>
  </si>
  <si>
    <t>Formularz niniejszy powinien być podpisany podpisem elektronicznym zgodnie z zapisami SWZ.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</si>
</sst>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zł-415];[Red]&quot;-&quot;#,##0.00&quot; &quot;[$zł-415]"/>
    <numFmt numFmtId="165" formatCode="#,##0.00&quot; zł &quot;;#,##0.00&quot; zł &quot;;&quot;-&quot;#&quot; zł &quot;;@&quot; &quot;"/>
    <numFmt numFmtId="166" formatCode="#,##0.00\ [$zł-415];[Red]#,##0.00\ [$zł-415]"/>
  </numFmts>
  <fonts count="14"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11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1"/>
      <charset val="238"/>
    </font>
    <font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5" fontId="2" fillId="0" borderId="0" applyBorder="0" applyProtection="0"/>
    <xf numFmtId="9" fontId="2" fillId="0" borderId="0" applyBorder="0" applyProtection="0"/>
  </cellStyleXfs>
  <cellXfs count="9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0" fillId="0" borderId="1" xfId="0" applyNumberFormat="1" applyFont="1" applyBorder="1" applyAlignment="1">
      <alignment wrapText="1"/>
    </xf>
    <xf numFmtId="164" fontId="8" fillId="0" borderId="1" xfId="0" applyNumberFormat="1" applyFont="1" applyBorder="1"/>
    <xf numFmtId="9" fontId="8" fillId="0" borderId="1" xfId="0" applyNumberFormat="1" applyFont="1" applyBorder="1"/>
    <xf numFmtId="0" fontId="10" fillId="0" borderId="1" xfId="0" applyFont="1" applyBorder="1"/>
    <xf numFmtId="0" fontId="11" fillId="0" borderId="0" xfId="0" applyFont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justify" wrapText="1"/>
    </xf>
    <xf numFmtId="164" fontId="11" fillId="2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164" fontId="9" fillId="0" borderId="1" xfId="0" applyNumberFormat="1" applyFont="1" applyBorder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9" fontId="11" fillId="0" borderId="1" xfId="0" applyNumberFormat="1" applyFont="1" applyFill="1" applyBorder="1" applyAlignment="1">
      <alignment horizontal="center" vertical="center"/>
    </xf>
    <xf numFmtId="9" fontId="11" fillId="0" borderId="1" xfId="2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justify" wrapText="1"/>
    </xf>
    <xf numFmtId="49" fontId="11" fillId="0" borderId="1" xfId="0" applyNumberFormat="1" applyFont="1" applyBorder="1" applyAlignment="1">
      <alignment horizontal="justify" wrapText="1"/>
    </xf>
    <xf numFmtId="164" fontId="8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wrapText="1"/>
    </xf>
    <xf numFmtId="0" fontId="8" fillId="0" borderId="1" xfId="0" applyFont="1" applyFill="1" applyBorder="1" applyAlignment="1">
      <alignment horizontal="justify" wrapText="1"/>
    </xf>
    <xf numFmtId="164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2" fontId="6" fillId="0" borderId="3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11" fillId="0" borderId="1" xfId="1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66" fontId="10" fillId="0" borderId="1" xfId="0" applyNumberFormat="1" applyFont="1" applyBorder="1"/>
    <xf numFmtId="2" fontId="7" fillId="0" borderId="3" xfId="0" applyNumberFormat="1" applyFont="1" applyBorder="1" applyAlignment="1">
      <alignment wrapText="1"/>
    </xf>
    <xf numFmtId="0" fontId="12" fillId="0" borderId="0" xfId="0" applyFont="1"/>
    <xf numFmtId="0" fontId="7" fillId="0" borderId="0" xfId="0" applyFont="1"/>
    <xf numFmtId="0" fontId="13" fillId="0" borderId="0" xfId="0" applyFont="1" applyAlignment="1">
      <alignment horizontal="right" vertical="top" wrapText="1"/>
    </xf>
    <xf numFmtId="16" fontId="8" fillId="0" borderId="5" xfId="0" applyNumberFormat="1" applyFont="1" applyBorder="1" applyAlignment="1"/>
    <xf numFmtId="0" fontId="8" fillId="0" borderId="12" xfId="0" applyFont="1" applyBorder="1" applyAlignment="1"/>
    <xf numFmtId="0" fontId="8" fillId="0" borderId="6" xfId="0" applyFont="1" applyBorder="1" applyAlignment="1"/>
    <xf numFmtId="0" fontId="8" fillId="0" borderId="5" xfId="0" applyNumberFormat="1" applyFont="1" applyBorder="1" applyAlignment="1"/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10" xfId="0" applyFont="1" applyBorder="1" applyAlignment="1"/>
    <xf numFmtId="0" fontId="8" fillId="0" borderId="2" xfId="0" applyFont="1" applyBorder="1" applyAlignment="1"/>
    <xf numFmtId="0" fontId="8" fillId="0" borderId="11" xfId="0" applyFont="1" applyBorder="1" applyAlignment="1"/>
    <xf numFmtId="0" fontId="9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Excel_BuiltIn_Currency" xfId="1" xr:uid="{25613DA7-233F-404D-88AD-D0BECDD02D8E}"/>
    <cellStyle name="Excel_BuiltIn_Percent" xfId="2" xr:uid="{75955C11-37C7-466E-B7A2-1A9D384D3324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2"/>
  <sheetViews>
    <sheetView tabSelected="1" topLeftCell="A16" workbookViewId="0">
      <selection activeCell="O10" sqref="O10"/>
    </sheetView>
  </sheetViews>
  <sheetFormatPr defaultRowHeight="15"/>
  <cols>
    <col min="2" max="2" width="41.42578125" customWidth="1"/>
    <col min="3" max="3" width="28.42578125" customWidth="1"/>
    <col min="4" max="4" width="17.5703125" customWidth="1"/>
    <col min="5" max="5" width="18.28515625" customWidth="1"/>
    <col min="6" max="6" width="14.28515625" customWidth="1"/>
    <col min="7" max="7" width="17.85546875" customWidth="1"/>
    <col min="8" max="8" width="19.85546875" customWidth="1"/>
  </cols>
  <sheetData>
    <row r="2" spans="1:18" ht="40.5" customHeight="1">
      <c r="I2" s="71" t="s">
        <v>113</v>
      </c>
      <c r="J2" s="71"/>
      <c r="K2" s="71"/>
      <c r="L2" s="71"/>
      <c r="M2" s="71"/>
      <c r="N2" s="71"/>
      <c r="O2" s="71"/>
      <c r="P2" s="71"/>
      <c r="Q2" s="71"/>
      <c r="R2" s="71"/>
    </row>
    <row r="3" spans="1:18" ht="15.75">
      <c r="A3" s="5"/>
      <c r="B3" s="76" t="s">
        <v>66</v>
      </c>
      <c r="C3" s="76"/>
      <c r="D3" s="76"/>
      <c r="E3" s="76"/>
      <c r="F3" s="76"/>
      <c r="G3" s="76"/>
      <c r="H3" s="76"/>
    </row>
    <row r="4" spans="1:18" ht="15.75">
      <c r="A4" s="5"/>
      <c r="B4" s="6"/>
      <c r="C4" s="77" t="s">
        <v>0</v>
      </c>
      <c r="D4" s="77"/>
      <c r="E4" s="77"/>
      <c r="F4" s="77"/>
      <c r="G4" s="77"/>
      <c r="H4" s="6"/>
    </row>
    <row r="5" spans="1:18" ht="15.75">
      <c r="A5" s="5"/>
      <c r="B5" s="5"/>
      <c r="C5" s="5"/>
      <c r="D5" s="5"/>
      <c r="E5" s="5"/>
      <c r="F5" s="5"/>
      <c r="G5" s="5"/>
      <c r="H5" s="5"/>
    </row>
    <row r="6" spans="1:18" ht="15.75">
      <c r="A6" s="5"/>
      <c r="B6" s="5"/>
      <c r="C6" s="5"/>
      <c r="D6" s="5"/>
      <c r="E6" s="5"/>
      <c r="F6" s="5"/>
      <c r="G6" s="5"/>
      <c r="H6" s="5"/>
    </row>
    <row r="7" spans="1:18" ht="15.75">
      <c r="A7" s="5"/>
      <c r="B7" s="5"/>
      <c r="C7" s="5"/>
      <c r="D7" s="5"/>
      <c r="E7" s="5"/>
      <c r="F7" s="5"/>
      <c r="G7" s="5"/>
      <c r="H7" s="5"/>
    </row>
    <row r="8" spans="1:18" ht="47.25">
      <c r="A8" s="7" t="s">
        <v>1</v>
      </c>
      <c r="B8" s="8" t="s">
        <v>2</v>
      </c>
      <c r="C8" s="8" t="s">
        <v>3</v>
      </c>
      <c r="D8" s="8" t="s">
        <v>81</v>
      </c>
      <c r="E8" s="9" t="s">
        <v>4</v>
      </c>
      <c r="F8" s="10" t="s">
        <v>5</v>
      </c>
      <c r="G8" s="11" t="s">
        <v>6</v>
      </c>
      <c r="H8" s="9" t="s">
        <v>7</v>
      </c>
    </row>
    <row r="9" spans="1:18">
      <c r="A9" s="80">
        <v>1</v>
      </c>
      <c r="B9" s="78" t="s">
        <v>82</v>
      </c>
      <c r="C9" s="82"/>
      <c r="D9" s="84"/>
      <c r="E9" s="85"/>
      <c r="F9" s="85"/>
      <c r="G9" s="85"/>
      <c r="H9" s="86"/>
    </row>
    <row r="10" spans="1:18" ht="255.75" customHeight="1">
      <c r="A10" s="81"/>
      <c r="B10" s="79"/>
      <c r="C10" s="83"/>
      <c r="D10" s="87"/>
      <c r="E10" s="88"/>
      <c r="F10" s="88"/>
      <c r="G10" s="88"/>
      <c r="H10" s="89"/>
    </row>
    <row r="11" spans="1:18" ht="15.75" hidden="1">
      <c r="A11" s="5"/>
      <c r="B11" s="5"/>
      <c r="C11" s="5"/>
      <c r="D11" s="5"/>
      <c r="E11" s="5"/>
      <c r="F11" s="5"/>
      <c r="G11" s="5"/>
      <c r="H11" s="5"/>
    </row>
    <row r="12" spans="1:18" ht="15.75" hidden="1">
      <c r="A12" s="5"/>
      <c r="B12" s="5"/>
      <c r="C12" s="5"/>
      <c r="D12" s="5"/>
      <c r="E12" s="5"/>
      <c r="F12" s="5"/>
      <c r="G12" s="5"/>
      <c r="H12" s="5"/>
    </row>
    <row r="13" spans="1:18" s="2" customFormat="1" ht="31.5">
      <c r="A13" s="12" t="s">
        <v>72</v>
      </c>
      <c r="B13" s="72"/>
      <c r="C13" s="13" t="s">
        <v>78</v>
      </c>
      <c r="D13" s="7">
        <v>150</v>
      </c>
      <c r="E13" s="14"/>
      <c r="F13" s="14"/>
      <c r="G13" s="14"/>
      <c r="H13" s="14"/>
    </row>
    <row r="14" spans="1:18" s="2" customFormat="1" ht="31.5">
      <c r="A14" s="12" t="s">
        <v>73</v>
      </c>
      <c r="B14" s="73"/>
      <c r="C14" s="13" t="s">
        <v>79</v>
      </c>
      <c r="D14" s="7">
        <v>250</v>
      </c>
      <c r="E14" s="14"/>
      <c r="F14" s="14"/>
      <c r="G14" s="14"/>
      <c r="H14" s="14"/>
    </row>
    <row r="15" spans="1:18" s="2" customFormat="1" ht="31.5">
      <c r="A15" s="12" t="s">
        <v>74</v>
      </c>
      <c r="B15" s="74"/>
      <c r="C15" s="13" t="s">
        <v>80</v>
      </c>
      <c r="D15" s="7">
        <v>40</v>
      </c>
      <c r="E15" s="14"/>
      <c r="F15" s="14"/>
      <c r="G15" s="14"/>
      <c r="H15" s="14"/>
    </row>
    <row r="16" spans="1:18" s="2" customFormat="1" ht="99.75" customHeight="1">
      <c r="A16" s="7">
        <v>2</v>
      </c>
      <c r="B16" s="15" t="s">
        <v>75</v>
      </c>
      <c r="C16" s="13"/>
      <c r="D16" s="7"/>
      <c r="E16" s="14"/>
      <c r="F16" s="14"/>
      <c r="G16" s="14"/>
      <c r="H16" s="14"/>
    </row>
    <row r="17" spans="1:8" s="2" customFormat="1" ht="94.5">
      <c r="A17" s="12" t="s">
        <v>76</v>
      </c>
      <c r="B17" s="75"/>
      <c r="C17" s="13" t="s">
        <v>110</v>
      </c>
      <c r="D17" s="7">
        <v>5</v>
      </c>
      <c r="E17" s="14"/>
      <c r="F17" s="14"/>
      <c r="G17" s="14"/>
      <c r="H17" s="14"/>
    </row>
    <row r="18" spans="1:8" ht="118.5" customHeight="1">
      <c r="A18" s="7" t="s">
        <v>77</v>
      </c>
      <c r="B18" s="74"/>
      <c r="C18" s="13" t="s">
        <v>111</v>
      </c>
      <c r="D18" s="7">
        <v>5</v>
      </c>
      <c r="E18" s="16"/>
      <c r="F18" s="16"/>
      <c r="G18" s="17"/>
      <c r="H18" s="16"/>
    </row>
    <row r="19" spans="1:8" ht="47.25" customHeight="1">
      <c r="A19" s="5"/>
      <c r="B19" s="5"/>
      <c r="C19" s="5"/>
      <c r="D19" s="5"/>
      <c r="E19" s="18" t="s">
        <v>8</v>
      </c>
      <c r="F19" s="18">
        <f>SUM(F13:F18)</f>
        <v>0</v>
      </c>
      <c r="G19" s="18">
        <v>8</v>
      </c>
      <c r="H19" s="18">
        <f>F19*1.08</f>
        <v>0</v>
      </c>
    </row>
    <row r="20" spans="1:8" ht="15.75">
      <c r="A20" s="5"/>
      <c r="B20" s="5"/>
      <c r="C20" s="5"/>
      <c r="D20" s="5"/>
      <c r="E20" s="5"/>
      <c r="F20" s="5"/>
      <c r="G20" s="5"/>
      <c r="H20" s="5"/>
    </row>
    <row r="21" spans="1:8" ht="15.75">
      <c r="A21" s="5"/>
      <c r="B21" s="5"/>
      <c r="C21" s="5"/>
      <c r="D21" s="5"/>
      <c r="E21" s="5"/>
      <c r="F21" s="5"/>
      <c r="G21" s="5"/>
      <c r="H21" s="5"/>
    </row>
    <row r="22" spans="1:8">
      <c r="B22" s="69" t="s">
        <v>114</v>
      </c>
    </row>
  </sheetData>
  <mergeCells count="9">
    <mergeCell ref="A9:A10"/>
    <mergeCell ref="C9:C10"/>
    <mergeCell ref="D9:H10"/>
    <mergeCell ref="I2:R2"/>
    <mergeCell ref="B13:B15"/>
    <mergeCell ref="B17:B18"/>
    <mergeCell ref="B3:H3"/>
    <mergeCell ref="C4:G4"/>
    <mergeCell ref="B9:B10"/>
  </mergeCells>
  <pageMargins left="0.7" right="0.7" top="0.75" bottom="0.75" header="0.3" footer="0.3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C4DF-B670-48A8-A133-9F82CDC0BC75}">
  <sheetPr>
    <pageSetUpPr fitToPage="1"/>
  </sheetPr>
  <dimension ref="A1:R76"/>
  <sheetViews>
    <sheetView topLeftCell="A55" workbookViewId="0">
      <selection activeCell="L60" sqref="L60"/>
    </sheetView>
  </sheetViews>
  <sheetFormatPr defaultRowHeight="15"/>
  <cols>
    <col min="2" max="2" width="31.5703125" customWidth="1"/>
    <col min="3" max="3" width="15.28515625" customWidth="1"/>
    <col min="4" max="4" width="14" customWidth="1"/>
    <col min="5" max="5" width="13.140625" customWidth="1"/>
    <col min="6" max="6" width="18.42578125" customWidth="1"/>
    <col min="7" max="7" width="15.85546875" customWidth="1"/>
    <col min="8" max="8" width="14.42578125" customWidth="1"/>
  </cols>
  <sheetData>
    <row r="1" spans="1:18" ht="15.75">
      <c r="A1" s="37"/>
      <c r="B1" s="37" t="s">
        <v>67</v>
      </c>
      <c r="C1" s="37"/>
      <c r="D1" s="37"/>
      <c r="E1" s="37"/>
      <c r="F1" s="37"/>
      <c r="G1" s="37"/>
      <c r="H1" s="37"/>
      <c r="I1" s="5"/>
    </row>
    <row r="2" spans="1:18" ht="39.75" customHeight="1">
      <c r="A2" s="37"/>
      <c r="B2" s="37"/>
      <c r="C2" s="37" t="s">
        <v>0</v>
      </c>
      <c r="D2" s="37"/>
      <c r="E2" s="37"/>
      <c r="F2" s="37"/>
      <c r="G2" s="37"/>
      <c r="H2" s="37"/>
      <c r="I2" s="71" t="s">
        <v>113</v>
      </c>
      <c r="J2" s="71"/>
      <c r="K2" s="71"/>
      <c r="L2" s="71"/>
      <c r="M2" s="71"/>
      <c r="N2" s="71"/>
      <c r="O2" s="71"/>
      <c r="P2" s="71"/>
      <c r="Q2" s="71"/>
      <c r="R2" s="71"/>
    </row>
    <row r="3" spans="1:18" ht="15.75">
      <c r="A3" s="5"/>
      <c r="B3" s="5"/>
      <c r="C3" s="5"/>
      <c r="D3" s="5"/>
      <c r="E3" s="5"/>
      <c r="F3" s="5"/>
      <c r="G3" s="5"/>
      <c r="H3" s="5"/>
      <c r="I3" s="5"/>
    </row>
    <row r="4" spans="1:18" ht="15.75">
      <c r="A4" s="90" t="s">
        <v>85</v>
      </c>
      <c r="B4" s="90"/>
      <c r="C4" s="90"/>
      <c r="D4" s="90"/>
      <c r="E4" s="90"/>
      <c r="F4" s="90"/>
      <c r="G4" s="90"/>
      <c r="H4" s="90"/>
      <c r="I4" s="5"/>
    </row>
    <row r="5" spans="1:18" ht="15.75">
      <c r="A5" s="19"/>
      <c r="B5" s="91" t="s">
        <v>0</v>
      </c>
      <c r="C5" s="91"/>
      <c r="D5" s="91"/>
      <c r="E5" s="91"/>
      <c r="F5" s="91"/>
      <c r="G5" s="91"/>
      <c r="H5" s="91"/>
      <c r="I5" s="5"/>
    </row>
    <row r="6" spans="1:18" ht="47.25">
      <c r="A6" s="27" t="s">
        <v>11</v>
      </c>
      <c r="B6" s="27" t="s">
        <v>12</v>
      </c>
      <c r="C6" s="27" t="s">
        <v>13</v>
      </c>
      <c r="D6" s="28" t="s">
        <v>14</v>
      </c>
      <c r="E6" s="27" t="s">
        <v>15</v>
      </c>
      <c r="F6" s="27" t="s">
        <v>16</v>
      </c>
      <c r="G6" s="27" t="s">
        <v>17</v>
      </c>
      <c r="H6" s="27" t="s">
        <v>7</v>
      </c>
      <c r="I6" s="5"/>
    </row>
    <row r="7" spans="1:18" ht="94.5">
      <c r="A7" s="22">
        <v>1</v>
      </c>
      <c r="B7" s="48" t="s">
        <v>18</v>
      </c>
      <c r="C7" s="22" t="s">
        <v>19</v>
      </c>
      <c r="D7" s="23">
        <v>100</v>
      </c>
      <c r="E7" s="61"/>
      <c r="F7" s="24"/>
      <c r="G7" s="25"/>
      <c r="H7" s="26"/>
      <c r="I7" s="5"/>
    </row>
    <row r="8" spans="1:18" ht="141.75">
      <c r="A8" s="22">
        <v>2</v>
      </c>
      <c r="B8" s="21" t="s">
        <v>20</v>
      </c>
      <c r="C8" s="22" t="s">
        <v>19</v>
      </c>
      <c r="D8" s="23">
        <v>300</v>
      </c>
      <c r="E8" s="61"/>
      <c r="F8" s="24"/>
      <c r="G8" s="25"/>
      <c r="H8" s="26"/>
      <c r="I8" s="5"/>
    </row>
    <row r="9" spans="1:18" ht="15.75">
      <c r="A9" s="22">
        <v>3</v>
      </c>
      <c r="B9" s="14" t="s">
        <v>21</v>
      </c>
      <c r="C9" s="12" t="s">
        <v>22</v>
      </c>
      <c r="D9" s="54">
        <v>2</v>
      </c>
      <c r="E9" s="62"/>
      <c r="F9" s="24"/>
      <c r="G9" s="44"/>
      <c r="H9" s="26"/>
      <c r="I9" s="5"/>
    </row>
    <row r="10" spans="1:18" ht="141.75">
      <c r="A10" s="22">
        <v>4</v>
      </c>
      <c r="B10" s="21" t="s">
        <v>23</v>
      </c>
      <c r="C10" s="22" t="s">
        <v>24</v>
      </c>
      <c r="D10" s="23">
        <v>200</v>
      </c>
      <c r="E10" s="61"/>
      <c r="F10" s="24"/>
      <c r="G10" s="25"/>
      <c r="H10" s="26"/>
      <c r="I10" s="5"/>
    </row>
    <row r="11" spans="1:18" ht="141.75">
      <c r="A11" s="22">
        <v>5</v>
      </c>
      <c r="B11" s="21" t="s">
        <v>25</v>
      </c>
      <c r="C11" s="22" t="s">
        <v>24</v>
      </c>
      <c r="D11" s="23">
        <v>150</v>
      </c>
      <c r="E11" s="61"/>
      <c r="F11" s="24"/>
      <c r="G11" s="25"/>
      <c r="H11" s="26"/>
      <c r="I11" s="5"/>
    </row>
    <row r="12" spans="1:18" ht="141.75">
      <c r="A12" s="22">
        <v>6</v>
      </c>
      <c r="B12" s="47" t="s">
        <v>26</v>
      </c>
      <c r="C12" s="22" t="s">
        <v>19</v>
      </c>
      <c r="D12" s="23">
        <v>4000</v>
      </c>
      <c r="E12" s="61"/>
      <c r="F12" s="24"/>
      <c r="G12" s="25"/>
      <c r="H12" s="26"/>
      <c r="I12" s="5"/>
    </row>
    <row r="13" spans="1:18" ht="92.25" customHeight="1">
      <c r="A13" s="22">
        <v>7</v>
      </c>
      <c r="B13" s="21" t="s">
        <v>27</v>
      </c>
      <c r="C13" s="22" t="s">
        <v>19</v>
      </c>
      <c r="D13" s="23">
        <v>20</v>
      </c>
      <c r="E13" s="61"/>
      <c r="F13" s="24"/>
      <c r="G13" s="25"/>
      <c r="H13" s="26"/>
      <c r="I13" s="5"/>
    </row>
    <row r="14" spans="1:18" ht="0.75" customHeight="1">
      <c r="A14" s="22">
        <v>8</v>
      </c>
      <c r="B14" s="5"/>
      <c r="C14" s="5"/>
      <c r="D14" s="56"/>
      <c r="E14" s="63"/>
      <c r="F14" s="24"/>
      <c r="G14" s="5"/>
      <c r="H14" s="49"/>
      <c r="I14" s="5"/>
    </row>
    <row r="15" spans="1:18" ht="31.5">
      <c r="A15" s="22">
        <v>8</v>
      </c>
      <c r="B15" s="21" t="s">
        <v>28</v>
      </c>
      <c r="C15" s="22" t="s">
        <v>19</v>
      </c>
      <c r="D15" s="23">
        <v>20</v>
      </c>
      <c r="E15" s="61"/>
      <c r="F15" s="24"/>
      <c r="G15" s="25"/>
      <c r="H15" s="26"/>
      <c r="I15" s="5"/>
    </row>
    <row r="16" spans="1:18" ht="31.5">
      <c r="A16" s="22">
        <v>9</v>
      </c>
      <c r="B16" s="21" t="s">
        <v>29</v>
      </c>
      <c r="C16" s="22" t="s">
        <v>19</v>
      </c>
      <c r="D16" s="23">
        <v>100</v>
      </c>
      <c r="E16" s="61"/>
      <c r="F16" s="24"/>
      <c r="G16" s="25"/>
      <c r="H16" s="26"/>
      <c r="I16" s="5"/>
    </row>
    <row r="17" spans="1:9" ht="126">
      <c r="A17" s="22">
        <v>10</v>
      </c>
      <c r="B17" s="21" t="s">
        <v>31</v>
      </c>
      <c r="C17" s="22" t="s">
        <v>24</v>
      </c>
      <c r="D17" s="23">
        <v>100</v>
      </c>
      <c r="E17" s="61"/>
      <c r="F17" s="24"/>
      <c r="G17" s="25"/>
      <c r="H17" s="26"/>
      <c r="I17" s="5"/>
    </row>
    <row r="18" spans="1:9" ht="126">
      <c r="A18" s="22">
        <v>11</v>
      </c>
      <c r="B18" s="21" t="s">
        <v>32</v>
      </c>
      <c r="C18" s="22" t="s">
        <v>24</v>
      </c>
      <c r="D18" s="23">
        <v>20</v>
      </c>
      <c r="E18" s="61"/>
      <c r="F18" s="24"/>
      <c r="G18" s="25"/>
      <c r="H18" s="26"/>
      <c r="I18" s="5"/>
    </row>
    <row r="19" spans="1:9" ht="126">
      <c r="A19" s="22">
        <v>12</v>
      </c>
      <c r="B19" s="21" t="s">
        <v>33</v>
      </c>
      <c r="C19" s="22" t="s">
        <v>24</v>
      </c>
      <c r="D19" s="23">
        <v>50</v>
      </c>
      <c r="E19" s="61"/>
      <c r="F19" s="24"/>
      <c r="G19" s="25"/>
      <c r="H19" s="26"/>
      <c r="I19" s="5"/>
    </row>
    <row r="20" spans="1:9" ht="126">
      <c r="A20" s="22">
        <v>13</v>
      </c>
      <c r="B20" s="21" t="s">
        <v>34</v>
      </c>
      <c r="C20" s="22" t="s">
        <v>24</v>
      </c>
      <c r="D20" s="23">
        <v>100</v>
      </c>
      <c r="E20" s="61"/>
      <c r="F20" s="24"/>
      <c r="G20" s="25"/>
      <c r="H20" s="26"/>
      <c r="I20" s="5"/>
    </row>
    <row r="21" spans="1:9" ht="15.75">
      <c r="A21" s="22">
        <v>14</v>
      </c>
      <c r="B21" s="47" t="s">
        <v>35</v>
      </c>
      <c r="C21" s="22" t="s">
        <v>19</v>
      </c>
      <c r="D21" s="23">
        <v>100</v>
      </c>
      <c r="E21" s="61"/>
      <c r="F21" s="24"/>
      <c r="G21" s="25"/>
      <c r="H21" s="26"/>
      <c r="I21" s="5"/>
    </row>
    <row r="22" spans="1:9" ht="15.75">
      <c r="A22" s="22">
        <v>15</v>
      </c>
      <c r="B22" s="21" t="s">
        <v>36</v>
      </c>
      <c r="C22" s="22" t="s">
        <v>19</v>
      </c>
      <c r="D22" s="23">
        <v>100</v>
      </c>
      <c r="E22" s="61"/>
      <c r="F22" s="24"/>
      <c r="G22" s="25"/>
      <c r="H22" s="26"/>
      <c r="I22" s="5"/>
    </row>
    <row r="23" spans="1:9" ht="103.5" customHeight="1">
      <c r="A23" s="22">
        <v>16</v>
      </c>
      <c r="B23" s="21" t="s">
        <v>37</v>
      </c>
      <c r="C23" s="22" t="s">
        <v>19</v>
      </c>
      <c r="D23" s="23">
        <v>50</v>
      </c>
      <c r="E23" s="61"/>
      <c r="F23" s="24"/>
      <c r="G23" s="25"/>
      <c r="H23" s="26"/>
      <c r="I23" s="5"/>
    </row>
    <row r="24" spans="1:9" ht="15.75" hidden="1">
      <c r="A24" s="22">
        <v>18</v>
      </c>
      <c r="B24" s="5"/>
      <c r="C24" s="5"/>
      <c r="D24" s="56"/>
      <c r="E24" s="63"/>
      <c r="F24" s="24"/>
      <c r="G24" s="5"/>
      <c r="H24" s="5"/>
      <c r="I24" s="5"/>
    </row>
    <row r="25" spans="1:9" ht="15.75" hidden="1">
      <c r="A25" s="22">
        <v>19</v>
      </c>
      <c r="B25" s="5"/>
      <c r="C25" s="5"/>
      <c r="D25" s="56"/>
      <c r="E25" s="63"/>
      <c r="F25" s="24"/>
      <c r="G25" s="5"/>
      <c r="H25" s="5"/>
      <c r="I25" s="5"/>
    </row>
    <row r="26" spans="1:9" ht="15.75" hidden="1">
      <c r="A26" s="22">
        <v>20</v>
      </c>
      <c r="B26" s="5"/>
      <c r="C26" s="5"/>
      <c r="D26" s="56"/>
      <c r="E26" s="63"/>
      <c r="F26" s="24"/>
      <c r="G26" s="5"/>
      <c r="H26" s="5"/>
      <c r="I26" s="5"/>
    </row>
    <row r="27" spans="1:9" ht="15.75" hidden="1">
      <c r="A27" s="22">
        <v>21</v>
      </c>
      <c r="B27" s="5"/>
      <c r="C27" s="5"/>
      <c r="D27" s="56"/>
      <c r="E27" s="63"/>
      <c r="F27" s="24"/>
      <c r="G27" s="5"/>
      <c r="H27" s="5"/>
      <c r="I27" s="5"/>
    </row>
    <row r="28" spans="1:9" ht="15.75" hidden="1">
      <c r="A28" s="22">
        <v>22</v>
      </c>
      <c r="B28" s="5"/>
      <c r="C28" s="5"/>
      <c r="D28" s="56"/>
      <c r="E28" s="63"/>
      <c r="F28" s="24"/>
      <c r="G28" s="5"/>
      <c r="H28" s="5"/>
      <c r="I28" s="5"/>
    </row>
    <row r="29" spans="1:9" ht="15.75" hidden="1">
      <c r="A29" s="22">
        <v>23</v>
      </c>
      <c r="B29" s="5"/>
      <c r="C29" s="5"/>
      <c r="D29" s="56"/>
      <c r="E29" s="63"/>
      <c r="F29" s="24"/>
      <c r="G29" s="5"/>
      <c r="H29" s="5"/>
      <c r="I29" s="5"/>
    </row>
    <row r="30" spans="1:9" ht="15.75" hidden="1">
      <c r="A30" s="22">
        <v>24</v>
      </c>
      <c r="B30" s="5"/>
      <c r="C30" s="5"/>
      <c r="D30" s="56"/>
      <c r="E30" s="63"/>
      <c r="F30" s="24"/>
      <c r="G30" s="5"/>
      <c r="H30" s="5"/>
      <c r="I30" s="5"/>
    </row>
    <row r="31" spans="1:9" ht="15.75" hidden="1">
      <c r="A31" s="22">
        <v>25</v>
      </c>
      <c r="B31" s="21" t="s">
        <v>38</v>
      </c>
      <c r="C31" s="50" t="s">
        <v>19</v>
      </c>
      <c r="D31" s="23"/>
      <c r="E31" s="62"/>
      <c r="F31" s="24"/>
      <c r="G31" s="44"/>
      <c r="H31" s="26"/>
      <c r="I31" s="5"/>
    </row>
    <row r="32" spans="1:9" ht="15.75">
      <c r="A32" s="22">
        <v>17</v>
      </c>
      <c r="B32" s="21" t="s">
        <v>39</v>
      </c>
      <c r="C32" s="22" t="s">
        <v>30</v>
      </c>
      <c r="D32" s="55">
        <v>2000</v>
      </c>
      <c r="E32" s="64"/>
      <c r="F32" s="24"/>
      <c r="G32" s="45"/>
      <c r="H32" s="26"/>
      <c r="I32" s="5"/>
    </row>
    <row r="33" spans="1:12" ht="31.5">
      <c r="A33" s="22">
        <v>18</v>
      </c>
      <c r="B33" s="21" t="s">
        <v>40</v>
      </c>
      <c r="C33" s="22" t="s">
        <v>30</v>
      </c>
      <c r="D33" s="55">
        <v>100</v>
      </c>
      <c r="E33" s="64"/>
      <c r="F33" s="24"/>
      <c r="G33" s="45"/>
      <c r="H33" s="26"/>
      <c r="I33" s="5"/>
      <c r="L33" t="s">
        <v>65</v>
      </c>
    </row>
    <row r="34" spans="1:12" ht="47.25">
      <c r="A34" s="22">
        <v>19</v>
      </c>
      <c r="B34" s="46" t="s">
        <v>41</v>
      </c>
      <c r="C34" s="22" t="s">
        <v>24</v>
      </c>
      <c r="D34" s="23">
        <v>100</v>
      </c>
      <c r="E34" s="62"/>
      <c r="F34" s="24"/>
      <c r="G34" s="25"/>
      <c r="H34" s="26"/>
      <c r="I34" s="5"/>
    </row>
    <row r="35" spans="1:12" ht="15.75">
      <c r="A35" s="22">
        <v>20</v>
      </c>
      <c r="B35" s="21" t="s">
        <v>42</v>
      </c>
      <c r="C35" s="22" t="s">
        <v>19</v>
      </c>
      <c r="D35" s="23">
        <v>5</v>
      </c>
      <c r="E35" s="61"/>
      <c r="F35" s="24"/>
      <c r="G35" s="25"/>
      <c r="H35" s="26"/>
      <c r="I35" s="5"/>
    </row>
    <row r="36" spans="1:12" ht="31.5">
      <c r="A36" s="22">
        <v>21</v>
      </c>
      <c r="B36" s="21" t="s">
        <v>43</v>
      </c>
      <c r="C36" s="22" t="s">
        <v>24</v>
      </c>
      <c r="D36" s="23">
        <v>500</v>
      </c>
      <c r="E36" s="62"/>
      <c r="F36" s="24"/>
      <c r="G36" s="25"/>
      <c r="H36" s="26"/>
      <c r="I36" s="5"/>
    </row>
    <row r="37" spans="1:12" ht="47.25">
      <c r="A37" s="22">
        <v>22</v>
      </c>
      <c r="B37" s="21" t="s">
        <v>44</v>
      </c>
      <c r="C37" s="22" t="s">
        <v>19</v>
      </c>
      <c r="D37" s="23">
        <v>400</v>
      </c>
      <c r="E37" s="61"/>
      <c r="F37" s="24"/>
      <c r="G37" s="25"/>
      <c r="H37" s="26"/>
      <c r="I37" s="5"/>
    </row>
    <row r="38" spans="1:12" ht="47.25">
      <c r="A38" s="22">
        <v>23</v>
      </c>
      <c r="B38" s="21" t="s">
        <v>45</v>
      </c>
      <c r="C38" s="22" t="s">
        <v>46</v>
      </c>
      <c r="D38" s="23">
        <v>1</v>
      </c>
      <c r="E38" s="61"/>
      <c r="F38" s="24"/>
      <c r="G38" s="25"/>
      <c r="H38" s="26"/>
      <c r="I38" s="5"/>
    </row>
    <row r="39" spans="1:12" ht="15.75">
      <c r="A39" s="22">
        <v>24</v>
      </c>
      <c r="B39" s="21" t="s">
        <v>47</v>
      </c>
      <c r="C39" s="22" t="s">
        <v>19</v>
      </c>
      <c r="D39" s="23">
        <v>50</v>
      </c>
      <c r="E39" s="61"/>
      <c r="F39" s="24"/>
      <c r="G39" s="25"/>
      <c r="H39" s="26"/>
      <c r="I39" s="5"/>
    </row>
    <row r="40" spans="1:12" ht="31.5">
      <c r="A40" s="22">
        <v>25</v>
      </c>
      <c r="B40" s="47" t="s">
        <v>48</v>
      </c>
      <c r="C40" s="22" t="s">
        <v>19</v>
      </c>
      <c r="D40" s="23">
        <v>50</v>
      </c>
      <c r="E40" s="61"/>
      <c r="F40" s="24"/>
      <c r="G40" s="25"/>
      <c r="H40" s="26"/>
      <c r="I40" s="5"/>
    </row>
    <row r="41" spans="1:12" ht="31.5">
      <c r="A41" s="22">
        <v>26</v>
      </c>
      <c r="B41" s="47" t="s">
        <v>49</v>
      </c>
      <c r="C41" s="22" t="s">
        <v>19</v>
      </c>
      <c r="D41" s="23">
        <v>400</v>
      </c>
      <c r="E41" s="61"/>
      <c r="F41" s="24"/>
      <c r="G41" s="25"/>
      <c r="H41" s="26"/>
      <c r="I41" s="5"/>
    </row>
    <row r="42" spans="1:12" ht="31.5">
      <c r="A42" s="22">
        <v>27</v>
      </c>
      <c r="B42" s="47" t="s">
        <v>50</v>
      </c>
      <c r="C42" s="22" t="s">
        <v>19</v>
      </c>
      <c r="D42" s="23">
        <v>400</v>
      </c>
      <c r="E42" s="61"/>
      <c r="F42" s="24"/>
      <c r="G42" s="25"/>
      <c r="H42" s="26"/>
      <c r="I42" s="5"/>
    </row>
    <row r="43" spans="1:12" ht="157.5">
      <c r="A43" s="22">
        <v>28</v>
      </c>
      <c r="B43" s="47" t="s">
        <v>105</v>
      </c>
      <c r="C43" s="22" t="s">
        <v>19</v>
      </c>
      <c r="D43" s="23">
        <v>100</v>
      </c>
      <c r="E43" s="61"/>
      <c r="F43" s="24"/>
      <c r="G43" s="25"/>
      <c r="H43" s="26"/>
      <c r="I43" s="5"/>
    </row>
    <row r="44" spans="1:12" ht="157.5">
      <c r="A44" s="22">
        <v>29</v>
      </c>
      <c r="B44" s="47" t="s">
        <v>106</v>
      </c>
      <c r="C44" s="22" t="s">
        <v>19</v>
      </c>
      <c r="D44" s="23">
        <v>13000</v>
      </c>
      <c r="E44" s="61"/>
      <c r="F44" s="24"/>
      <c r="G44" s="25"/>
      <c r="H44" s="26"/>
      <c r="I44" s="5"/>
    </row>
    <row r="45" spans="1:12" ht="15.75">
      <c r="A45" s="22">
        <v>30</v>
      </c>
      <c r="B45" s="21" t="s">
        <v>51</v>
      </c>
      <c r="C45" s="22" t="s">
        <v>19</v>
      </c>
      <c r="D45" s="23">
        <v>5</v>
      </c>
      <c r="E45" s="61"/>
      <c r="F45" s="24"/>
      <c r="G45" s="25"/>
      <c r="H45" s="26"/>
      <c r="I45" s="5"/>
    </row>
    <row r="46" spans="1:12" ht="94.5">
      <c r="A46" s="22">
        <v>31</v>
      </c>
      <c r="B46" s="21" t="s">
        <v>52</v>
      </c>
      <c r="C46" s="22" t="s">
        <v>19</v>
      </c>
      <c r="D46" s="23">
        <v>100</v>
      </c>
      <c r="E46" s="61"/>
      <c r="F46" s="24"/>
      <c r="G46" s="25"/>
      <c r="H46" s="26"/>
      <c r="I46" s="5"/>
    </row>
    <row r="47" spans="1:12" ht="63">
      <c r="A47" s="22">
        <v>32</v>
      </c>
      <c r="B47" s="31" t="s">
        <v>53</v>
      </c>
      <c r="C47" s="30" t="s">
        <v>19</v>
      </c>
      <c r="D47" s="23">
        <v>100</v>
      </c>
      <c r="E47" s="65"/>
      <c r="F47" s="24"/>
      <c r="G47" s="33"/>
      <c r="H47" s="26"/>
      <c r="I47" s="5"/>
    </row>
    <row r="48" spans="1:12" ht="31.5">
      <c r="A48" s="22">
        <v>33</v>
      </c>
      <c r="B48" s="21" t="s">
        <v>54</v>
      </c>
      <c r="C48" s="22" t="s">
        <v>19</v>
      </c>
      <c r="D48" s="23">
        <v>500</v>
      </c>
      <c r="E48" s="61"/>
      <c r="F48" s="24"/>
      <c r="G48" s="25"/>
      <c r="H48" s="26"/>
      <c r="I48" s="5"/>
    </row>
    <row r="49" spans="1:9" ht="15.75">
      <c r="A49" s="22">
        <v>34</v>
      </c>
      <c r="B49" s="21" t="s">
        <v>55</v>
      </c>
      <c r="C49" s="22" t="s">
        <v>19</v>
      </c>
      <c r="D49" s="23">
        <v>20</v>
      </c>
      <c r="E49" s="61"/>
      <c r="F49" s="24"/>
      <c r="G49" s="25"/>
      <c r="H49" s="26"/>
      <c r="I49" s="5"/>
    </row>
    <row r="50" spans="1:9" ht="157.5">
      <c r="A50" s="22">
        <v>35</v>
      </c>
      <c r="B50" s="21" t="s">
        <v>56</v>
      </c>
      <c r="C50" s="22" t="s">
        <v>19</v>
      </c>
      <c r="D50" s="23">
        <v>400</v>
      </c>
      <c r="E50" s="61"/>
      <c r="F50" s="24"/>
      <c r="G50" s="25"/>
      <c r="H50" s="26"/>
      <c r="I50" s="5"/>
    </row>
    <row r="51" spans="1:9" ht="31.5">
      <c r="A51" s="22">
        <v>36</v>
      </c>
      <c r="B51" s="21" t="s">
        <v>57</v>
      </c>
      <c r="C51" s="22" t="s">
        <v>30</v>
      </c>
      <c r="D51" s="55">
        <v>300</v>
      </c>
      <c r="E51" s="64"/>
      <c r="F51" s="24"/>
      <c r="G51" s="45"/>
      <c r="H51" s="26"/>
      <c r="I51" s="5"/>
    </row>
    <row r="52" spans="1:9" ht="47.25">
      <c r="A52" s="22">
        <v>37</v>
      </c>
      <c r="B52" s="21" t="s">
        <v>58</v>
      </c>
      <c r="C52" s="22" t="s">
        <v>19</v>
      </c>
      <c r="D52" s="23">
        <v>4000</v>
      </c>
      <c r="E52" s="61"/>
      <c r="F52" s="24"/>
      <c r="G52" s="25"/>
      <c r="H52" s="26"/>
      <c r="I52" s="5"/>
    </row>
    <row r="53" spans="1:9" ht="15.75">
      <c r="A53" s="22">
        <v>28</v>
      </c>
      <c r="B53" s="21" t="s">
        <v>59</v>
      </c>
      <c r="C53" s="50" t="s">
        <v>24</v>
      </c>
      <c r="D53" s="23">
        <v>20</v>
      </c>
      <c r="E53" s="62"/>
      <c r="F53" s="24"/>
      <c r="G53" s="44"/>
      <c r="H53" s="26"/>
      <c r="I53" s="5"/>
    </row>
    <row r="54" spans="1:9" ht="31.5">
      <c r="A54" s="22">
        <v>39</v>
      </c>
      <c r="B54" s="21" t="s">
        <v>60</v>
      </c>
      <c r="C54" s="22" t="s">
        <v>19</v>
      </c>
      <c r="D54" s="23">
        <v>200</v>
      </c>
      <c r="E54" s="62"/>
      <c r="F54" s="24"/>
      <c r="G54" s="44"/>
      <c r="H54" s="26"/>
      <c r="I54" s="5"/>
    </row>
    <row r="55" spans="1:9" ht="31.5">
      <c r="A55" s="22">
        <v>40</v>
      </c>
      <c r="B55" s="21" t="s">
        <v>61</v>
      </c>
      <c r="C55" s="22" t="s">
        <v>30</v>
      </c>
      <c r="D55" s="55">
        <v>100</v>
      </c>
      <c r="E55" s="64"/>
      <c r="F55" s="24"/>
      <c r="G55" s="45"/>
      <c r="H55" s="26"/>
      <c r="I55" s="5"/>
    </row>
    <row r="56" spans="1:9" ht="47.25">
      <c r="A56" s="22">
        <v>41</v>
      </c>
      <c r="B56" s="51" t="s">
        <v>62</v>
      </c>
      <c r="C56" s="22" t="s">
        <v>30</v>
      </c>
      <c r="D56" s="55">
        <v>30</v>
      </c>
      <c r="E56" s="64"/>
      <c r="F56" s="24"/>
      <c r="G56" s="45"/>
      <c r="H56" s="26"/>
      <c r="I56" s="5"/>
    </row>
    <row r="57" spans="1:9" ht="47.25">
      <c r="A57" s="22">
        <v>42</v>
      </c>
      <c r="B57" s="51" t="s">
        <v>63</v>
      </c>
      <c r="C57" s="22" t="s">
        <v>30</v>
      </c>
      <c r="D57" s="55">
        <v>5</v>
      </c>
      <c r="E57" s="64"/>
      <c r="F57" s="24"/>
      <c r="G57" s="45"/>
      <c r="H57" s="26"/>
      <c r="I57" s="5"/>
    </row>
    <row r="58" spans="1:9" s="2" customFormat="1" ht="31.5">
      <c r="A58" s="22">
        <v>43</v>
      </c>
      <c r="B58" s="51" t="s">
        <v>84</v>
      </c>
      <c r="C58" s="22" t="s">
        <v>22</v>
      </c>
      <c r="D58" s="55">
        <v>15</v>
      </c>
      <c r="E58" s="64"/>
      <c r="F58" s="24"/>
      <c r="G58" s="45"/>
      <c r="H58" s="26"/>
      <c r="I58" s="5"/>
    </row>
    <row r="59" spans="1:9" s="2" customFormat="1" ht="15.75">
      <c r="A59" s="22">
        <v>44</v>
      </c>
      <c r="B59" s="51" t="s">
        <v>69</v>
      </c>
      <c r="C59" s="22" t="s">
        <v>19</v>
      </c>
      <c r="D59" s="55">
        <v>50</v>
      </c>
      <c r="E59" s="64"/>
      <c r="F59" s="24"/>
      <c r="G59" s="45"/>
      <c r="H59" s="26"/>
      <c r="I59" s="5"/>
    </row>
    <row r="60" spans="1:9" s="2" customFormat="1" ht="15.75">
      <c r="A60" s="22">
        <v>45</v>
      </c>
      <c r="B60" s="51" t="s">
        <v>70</v>
      </c>
      <c r="C60" s="22" t="s">
        <v>19</v>
      </c>
      <c r="D60" s="55">
        <v>20</v>
      </c>
      <c r="E60" s="64"/>
      <c r="F60" s="24"/>
      <c r="G60" s="45"/>
      <c r="H60" s="26"/>
      <c r="I60" s="5"/>
    </row>
    <row r="61" spans="1:9" s="2" customFormat="1" ht="15.75">
      <c r="A61" s="22">
        <v>46</v>
      </c>
      <c r="B61" s="51" t="s">
        <v>71</v>
      </c>
      <c r="C61" s="22" t="s">
        <v>19</v>
      </c>
      <c r="D61" s="55">
        <v>300</v>
      </c>
      <c r="E61" s="64"/>
      <c r="F61" s="24"/>
      <c r="G61" s="45"/>
      <c r="H61" s="26"/>
      <c r="I61" s="5"/>
    </row>
    <row r="62" spans="1:9" s="2" customFormat="1" ht="15.75">
      <c r="A62" s="22">
        <v>47</v>
      </c>
      <c r="B62" s="51" t="s">
        <v>83</v>
      </c>
      <c r="C62" s="22" t="s">
        <v>90</v>
      </c>
      <c r="D62" s="55">
        <v>50</v>
      </c>
      <c r="E62" s="64"/>
      <c r="F62" s="24"/>
      <c r="G62" s="45"/>
      <c r="H62" s="26"/>
      <c r="I62" s="5"/>
    </row>
    <row r="63" spans="1:9" s="2" customFormat="1" ht="15.75">
      <c r="A63" s="22">
        <v>48</v>
      </c>
      <c r="B63" s="51" t="s">
        <v>64</v>
      </c>
      <c r="C63" s="22" t="s">
        <v>90</v>
      </c>
      <c r="D63" s="55">
        <v>100</v>
      </c>
      <c r="E63" s="64"/>
      <c r="F63" s="24"/>
      <c r="G63" s="45"/>
      <c r="H63" s="26"/>
      <c r="I63" s="5"/>
    </row>
    <row r="64" spans="1:9" s="2" customFormat="1" ht="31.5">
      <c r="A64" s="22">
        <v>49</v>
      </c>
      <c r="B64" s="51" t="s">
        <v>104</v>
      </c>
      <c r="C64" s="22" t="s">
        <v>90</v>
      </c>
      <c r="D64" s="55">
        <v>400</v>
      </c>
      <c r="E64" s="64"/>
      <c r="F64" s="24"/>
      <c r="G64" s="45"/>
      <c r="H64" s="26"/>
      <c r="I64" s="5"/>
    </row>
    <row r="65" spans="1:9" s="2" customFormat="1" ht="15.75">
      <c r="A65" s="22">
        <v>50</v>
      </c>
      <c r="B65" s="51" t="s">
        <v>98</v>
      </c>
      <c r="C65" s="22" t="s">
        <v>90</v>
      </c>
      <c r="D65" s="55">
        <v>2000</v>
      </c>
      <c r="E65" s="64"/>
      <c r="F65" s="24"/>
      <c r="G65" s="45"/>
      <c r="H65" s="26"/>
      <c r="I65" s="5"/>
    </row>
    <row r="66" spans="1:9" s="2" customFormat="1" ht="31.5">
      <c r="A66" s="22">
        <v>51</v>
      </c>
      <c r="B66" s="51" t="s">
        <v>107</v>
      </c>
      <c r="C66" s="22" t="s">
        <v>90</v>
      </c>
      <c r="D66" s="55">
        <v>6</v>
      </c>
      <c r="E66" s="64"/>
      <c r="F66" s="24"/>
      <c r="G66" s="45"/>
      <c r="H66" s="26"/>
      <c r="I66" s="5"/>
    </row>
    <row r="67" spans="1:9" ht="31.5">
      <c r="A67" s="22">
        <v>52</v>
      </c>
      <c r="B67" s="21" t="s">
        <v>108</v>
      </c>
      <c r="C67" s="22" t="s">
        <v>19</v>
      </c>
      <c r="D67" s="23">
        <v>100</v>
      </c>
      <c r="E67" s="61"/>
      <c r="F67" s="24"/>
      <c r="G67" s="25"/>
      <c r="H67" s="26"/>
      <c r="I67" s="5"/>
    </row>
    <row r="68" spans="1:9" s="2" customFormat="1" ht="15.75">
      <c r="A68" s="22">
        <v>53</v>
      </c>
      <c r="B68" s="21" t="s">
        <v>100</v>
      </c>
      <c r="C68" s="22" t="s">
        <v>19</v>
      </c>
      <c r="D68" s="23">
        <v>50</v>
      </c>
      <c r="E68" s="61"/>
      <c r="F68" s="24"/>
      <c r="G68" s="25"/>
      <c r="H68" s="26"/>
      <c r="I68" s="5"/>
    </row>
    <row r="69" spans="1:9" s="2" customFormat="1" ht="31.5">
      <c r="A69" s="22">
        <v>54</v>
      </c>
      <c r="B69" s="21" t="s">
        <v>101</v>
      </c>
      <c r="C69" s="22" t="s">
        <v>19</v>
      </c>
      <c r="D69" s="23">
        <v>100</v>
      </c>
      <c r="E69" s="61"/>
      <c r="F69" s="24"/>
      <c r="G69" s="25"/>
      <c r="H69" s="26"/>
      <c r="I69" s="5"/>
    </row>
    <row r="70" spans="1:9" s="2" customFormat="1" ht="31.5">
      <c r="A70" s="22">
        <v>55</v>
      </c>
      <c r="B70" s="52" t="s">
        <v>109</v>
      </c>
      <c r="C70" s="22" t="s">
        <v>19</v>
      </c>
      <c r="D70" s="7">
        <v>50</v>
      </c>
      <c r="E70" s="66"/>
      <c r="F70" s="24"/>
      <c r="G70" s="14"/>
      <c r="H70" s="14"/>
      <c r="I70" s="5"/>
    </row>
    <row r="71" spans="1:9" s="2" customFormat="1" ht="31.5">
      <c r="A71" s="22">
        <v>56</v>
      </c>
      <c r="B71" s="52" t="s">
        <v>102</v>
      </c>
      <c r="C71" s="22" t="s">
        <v>19</v>
      </c>
      <c r="D71" s="7">
        <v>1200</v>
      </c>
      <c r="E71" s="66"/>
      <c r="F71" s="24"/>
      <c r="G71" s="14"/>
      <c r="H71" s="14"/>
      <c r="I71" s="5"/>
    </row>
    <row r="72" spans="1:9" s="2" customFormat="1" ht="31.5">
      <c r="A72" s="22">
        <v>57</v>
      </c>
      <c r="B72" s="52" t="s">
        <v>103</v>
      </c>
      <c r="C72" s="22" t="s">
        <v>19</v>
      </c>
      <c r="D72" s="7">
        <v>500</v>
      </c>
      <c r="E72" s="66"/>
      <c r="F72" s="24"/>
      <c r="G72" s="14"/>
      <c r="H72" s="14"/>
      <c r="I72" s="5"/>
    </row>
    <row r="73" spans="1:9" ht="15.75">
      <c r="A73" s="22">
        <v>58</v>
      </c>
      <c r="B73" s="14" t="s">
        <v>99</v>
      </c>
      <c r="C73" s="22" t="s">
        <v>19</v>
      </c>
      <c r="D73" s="54">
        <v>20</v>
      </c>
      <c r="E73" s="66"/>
      <c r="F73" s="24"/>
      <c r="G73" s="44"/>
      <c r="H73" s="26"/>
      <c r="I73" s="5"/>
    </row>
    <row r="74" spans="1:9" ht="15.75">
      <c r="A74" s="5"/>
      <c r="B74" s="5"/>
      <c r="C74" s="5"/>
      <c r="D74" s="5"/>
      <c r="E74" s="18" t="s">
        <v>10</v>
      </c>
      <c r="F74" s="10">
        <f>SUM(F7:F73)</f>
        <v>0</v>
      </c>
      <c r="G74" s="67"/>
      <c r="H74" s="53"/>
      <c r="I74" s="5"/>
    </row>
    <row r="76" spans="1:9">
      <c r="B76" s="69" t="s">
        <v>114</v>
      </c>
    </row>
  </sheetData>
  <mergeCells count="3">
    <mergeCell ref="A4:H4"/>
    <mergeCell ref="B5:H5"/>
    <mergeCell ref="I2:R2"/>
  </mergeCells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EA36-E7CC-4824-A151-351E9E39ADED}">
  <sheetPr>
    <pageSetUpPr fitToPage="1"/>
  </sheetPr>
  <dimension ref="A2:R13"/>
  <sheetViews>
    <sheetView workbookViewId="0">
      <selection activeCell="B3" sqref="B3:G3"/>
    </sheetView>
  </sheetViews>
  <sheetFormatPr defaultRowHeight="15"/>
  <cols>
    <col min="2" max="2" width="28.28515625" customWidth="1"/>
    <col min="6" max="6" width="15.42578125" customWidth="1"/>
    <col min="7" max="7" width="11.5703125" customWidth="1"/>
    <col min="8" max="8" width="13.5703125" customWidth="1"/>
  </cols>
  <sheetData>
    <row r="2" spans="1:18" ht="48" customHeight="1">
      <c r="A2" s="92" t="s">
        <v>0</v>
      </c>
      <c r="B2" s="92"/>
      <c r="C2" s="92"/>
      <c r="D2" s="92"/>
      <c r="E2" s="92"/>
      <c r="F2" s="92"/>
      <c r="G2" s="92"/>
      <c r="H2" s="92"/>
      <c r="I2" s="71" t="s">
        <v>113</v>
      </c>
      <c r="J2" s="71"/>
      <c r="K2" s="71"/>
      <c r="L2" s="71"/>
      <c r="M2" s="71"/>
      <c r="N2" s="71"/>
      <c r="O2" s="71"/>
      <c r="P2" s="71"/>
      <c r="Q2" s="71"/>
      <c r="R2" s="71"/>
    </row>
    <row r="3" spans="1:18" ht="15.75">
      <c r="A3" s="19"/>
      <c r="B3" s="93" t="s">
        <v>68</v>
      </c>
      <c r="C3" s="93"/>
      <c r="D3" s="93"/>
      <c r="E3" s="93"/>
      <c r="F3" s="93"/>
      <c r="G3" s="93"/>
      <c r="H3" s="29"/>
    </row>
    <row r="4" spans="1:18" ht="63">
      <c r="A4" s="27" t="s">
        <v>11</v>
      </c>
      <c r="B4" s="27" t="s">
        <v>12</v>
      </c>
      <c r="C4" s="27" t="s">
        <v>13</v>
      </c>
      <c r="D4" s="27" t="s">
        <v>14</v>
      </c>
      <c r="E4" s="27" t="s">
        <v>4</v>
      </c>
      <c r="F4" s="57" t="s">
        <v>5</v>
      </c>
      <c r="G4" s="58" t="s">
        <v>9</v>
      </c>
      <c r="H4" s="57" t="s">
        <v>7</v>
      </c>
    </row>
    <row r="5" spans="1:18" ht="31.5">
      <c r="A5" s="30">
        <v>1</v>
      </c>
      <c r="B5" s="31" t="s">
        <v>93</v>
      </c>
      <c r="C5" s="30" t="s">
        <v>19</v>
      </c>
      <c r="D5" s="36">
        <v>400</v>
      </c>
      <c r="E5" s="32"/>
      <c r="F5" s="32"/>
      <c r="G5" s="33"/>
      <c r="H5" s="32"/>
    </row>
    <row r="6" spans="1:18" ht="31.5">
      <c r="A6" s="30">
        <v>2</v>
      </c>
      <c r="B6" s="31" t="s">
        <v>94</v>
      </c>
      <c r="C6" s="30" t="s">
        <v>19</v>
      </c>
      <c r="D6" s="36">
        <v>1000</v>
      </c>
      <c r="E6" s="32"/>
      <c r="F6" s="32"/>
      <c r="G6" s="33"/>
      <c r="H6" s="32"/>
    </row>
    <row r="7" spans="1:18" ht="47.25">
      <c r="A7" s="30">
        <v>3</v>
      </c>
      <c r="B7" s="31" t="s">
        <v>92</v>
      </c>
      <c r="C7" s="30" t="s">
        <v>19</v>
      </c>
      <c r="D7" s="36">
        <v>1000</v>
      </c>
      <c r="E7" s="32"/>
      <c r="F7" s="32"/>
      <c r="G7" s="33"/>
      <c r="H7" s="32"/>
    </row>
    <row r="8" spans="1:18" s="2" customFormat="1" ht="30.75" customHeight="1">
      <c r="A8" s="30">
        <v>4</v>
      </c>
      <c r="B8" s="31" t="s">
        <v>95</v>
      </c>
      <c r="C8" s="30" t="s">
        <v>90</v>
      </c>
      <c r="D8" s="36">
        <v>30</v>
      </c>
      <c r="E8" s="32"/>
      <c r="F8" s="32"/>
      <c r="G8" s="33"/>
      <c r="H8" s="32"/>
    </row>
    <row r="9" spans="1:18" ht="63">
      <c r="A9" s="30">
        <v>5</v>
      </c>
      <c r="B9" s="31" t="s">
        <v>96</v>
      </c>
      <c r="C9" s="30" t="s">
        <v>19</v>
      </c>
      <c r="D9" s="36">
        <v>10</v>
      </c>
      <c r="E9" s="32"/>
      <c r="F9" s="32"/>
      <c r="G9" s="33"/>
      <c r="H9" s="32"/>
    </row>
    <row r="10" spans="1:18" ht="15.75">
      <c r="A10" s="34"/>
      <c r="B10" s="34"/>
      <c r="C10" s="34"/>
      <c r="D10" s="94" t="s">
        <v>88</v>
      </c>
      <c r="E10" s="94"/>
      <c r="F10" s="35">
        <f>SUM(F5:F9)</f>
        <v>0</v>
      </c>
      <c r="G10" s="59">
        <v>8</v>
      </c>
      <c r="H10" s="35">
        <f>F10*1.08</f>
        <v>0</v>
      </c>
    </row>
    <row r="11" spans="1:18" ht="15.75">
      <c r="A11" s="5"/>
      <c r="B11" s="5"/>
      <c r="C11" s="5"/>
      <c r="D11" s="5"/>
      <c r="E11" s="5"/>
      <c r="F11" s="5"/>
      <c r="G11" s="5"/>
      <c r="H11" s="5"/>
    </row>
    <row r="13" spans="1:18">
      <c r="A13" s="69" t="s">
        <v>114</v>
      </c>
    </row>
  </sheetData>
  <mergeCells count="4">
    <mergeCell ref="A2:H2"/>
    <mergeCell ref="B3:G3"/>
    <mergeCell ref="D10:E10"/>
    <mergeCell ref="I2:R2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0657E-A225-420D-B8AA-4BBD6E6710A3}">
  <sheetPr>
    <pageSetUpPr fitToPage="1"/>
  </sheetPr>
  <dimension ref="A1:S10"/>
  <sheetViews>
    <sheetView workbookViewId="0">
      <selection activeCell="A2" sqref="A2"/>
    </sheetView>
  </sheetViews>
  <sheetFormatPr defaultRowHeight="15"/>
  <cols>
    <col min="2" max="2" width="20" customWidth="1"/>
    <col min="3" max="3" width="14.42578125" customWidth="1"/>
    <col min="7" max="7" width="11.140625" customWidth="1"/>
    <col min="8" max="8" width="12.28515625" customWidth="1"/>
  </cols>
  <sheetData>
    <row r="1" spans="1:19" ht="54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71" t="s">
        <v>113</v>
      </c>
      <c r="K1" s="71"/>
      <c r="L1" s="71"/>
      <c r="M1" s="71"/>
      <c r="N1" s="71"/>
      <c r="O1" s="71"/>
      <c r="P1" s="71"/>
      <c r="Q1" s="71"/>
      <c r="R1" s="71"/>
      <c r="S1" s="71"/>
    </row>
    <row r="2" spans="1:19" ht="15.75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4"/>
    </row>
    <row r="3" spans="1:19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9" ht="57.75">
      <c r="A4" s="38" t="s">
        <v>11</v>
      </c>
      <c r="B4" s="39" t="s">
        <v>12</v>
      </c>
      <c r="C4" s="39" t="s">
        <v>13</v>
      </c>
      <c r="D4" s="39" t="s">
        <v>14</v>
      </c>
      <c r="E4" s="39" t="s">
        <v>4</v>
      </c>
      <c r="F4" s="39" t="s">
        <v>5</v>
      </c>
      <c r="G4" s="39" t="s">
        <v>9</v>
      </c>
      <c r="H4" s="39" t="s">
        <v>7</v>
      </c>
      <c r="I4" s="40"/>
      <c r="J4" s="4"/>
      <c r="K4" s="4"/>
      <c r="L4" s="4"/>
    </row>
    <row r="5" spans="1:19" ht="90">
      <c r="A5" s="43">
        <v>1</v>
      </c>
      <c r="B5" s="41" t="s">
        <v>97</v>
      </c>
      <c r="C5" s="41" t="s">
        <v>91</v>
      </c>
      <c r="D5" s="42">
        <v>1200</v>
      </c>
      <c r="E5" s="41"/>
      <c r="F5" s="60"/>
      <c r="G5" s="41"/>
      <c r="H5" s="60"/>
      <c r="I5" s="40"/>
      <c r="J5" s="4"/>
      <c r="K5" s="4"/>
      <c r="L5" s="4"/>
    </row>
    <row r="6" spans="1:19">
      <c r="A6" s="4"/>
      <c r="B6" s="40"/>
      <c r="C6" s="40"/>
      <c r="D6" s="40"/>
      <c r="E6" s="39" t="s">
        <v>88</v>
      </c>
      <c r="F6" s="95"/>
      <c r="G6" s="96"/>
      <c r="H6" s="68"/>
      <c r="I6" s="40"/>
      <c r="J6" s="4"/>
      <c r="K6" s="4"/>
      <c r="L6" s="4"/>
    </row>
    <row r="7" spans="1:19">
      <c r="A7" s="4"/>
      <c r="B7" s="40"/>
      <c r="C7" s="40"/>
      <c r="D7" s="40"/>
      <c r="E7" s="40"/>
      <c r="F7" s="40"/>
      <c r="G7" s="40"/>
      <c r="H7" s="40"/>
      <c r="I7" s="40"/>
      <c r="J7" s="4"/>
      <c r="K7" s="4"/>
      <c r="L7" s="4"/>
    </row>
    <row r="8" spans="1:19">
      <c r="A8" s="70" t="s">
        <v>114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</sheetData>
  <mergeCells count="2">
    <mergeCell ref="F6:G6"/>
    <mergeCell ref="J1:S1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5063-96E6-4174-8A4C-3EEB3F92054A}">
  <sheetPr>
    <pageSetUpPr fitToPage="1"/>
  </sheetPr>
  <dimension ref="A2:T10"/>
  <sheetViews>
    <sheetView topLeftCell="A4" workbookViewId="0">
      <selection activeCell="C3" sqref="C3:H3"/>
    </sheetView>
  </sheetViews>
  <sheetFormatPr defaultRowHeight="15"/>
  <cols>
    <col min="2" max="2" width="17.85546875" customWidth="1"/>
    <col min="3" max="3" width="17.7109375" customWidth="1"/>
    <col min="4" max="4" width="18.42578125" customWidth="1"/>
    <col min="5" max="5" width="17.140625" customWidth="1"/>
    <col min="6" max="6" width="15.42578125" customWidth="1"/>
    <col min="7" max="7" width="14.7109375" customWidth="1"/>
    <col min="8" max="8" width="23.7109375" customWidth="1"/>
  </cols>
  <sheetData>
    <row r="2" spans="1:20" ht="66" customHeight="1">
      <c r="B2" s="97" t="s">
        <v>0</v>
      </c>
      <c r="C2" s="97"/>
      <c r="D2" s="97"/>
      <c r="E2" s="97"/>
      <c r="F2" s="97"/>
      <c r="G2" s="97"/>
      <c r="H2" s="97"/>
      <c r="I2" s="97"/>
      <c r="K2" s="71" t="s">
        <v>113</v>
      </c>
      <c r="L2" s="71"/>
      <c r="M2" s="71"/>
      <c r="N2" s="71"/>
      <c r="O2" s="71"/>
      <c r="P2" s="71"/>
      <c r="Q2" s="71"/>
      <c r="R2" s="71"/>
      <c r="S2" s="71"/>
      <c r="T2" s="71"/>
    </row>
    <row r="3" spans="1:20" ht="44.25" customHeight="1">
      <c r="B3" s="1"/>
      <c r="C3" s="98" t="s">
        <v>86</v>
      </c>
      <c r="D3" s="98"/>
      <c r="E3" s="98"/>
      <c r="F3" s="98"/>
      <c r="G3" s="98"/>
      <c r="H3" s="98"/>
      <c r="I3" s="3"/>
    </row>
    <row r="4" spans="1:20" ht="15.75">
      <c r="A4" s="90" t="s">
        <v>85</v>
      </c>
      <c r="B4" s="90"/>
      <c r="C4" s="90"/>
      <c r="D4" s="90"/>
      <c r="E4" s="90"/>
      <c r="F4" s="90"/>
      <c r="G4" s="90"/>
      <c r="H4" s="90"/>
    </row>
    <row r="5" spans="1:20" ht="15.75">
      <c r="A5" s="19"/>
      <c r="B5" s="91" t="s">
        <v>0</v>
      </c>
      <c r="C5" s="91"/>
      <c r="D5" s="91"/>
      <c r="E5" s="91"/>
      <c r="F5" s="91"/>
      <c r="G5" s="91"/>
      <c r="H5" s="91"/>
    </row>
    <row r="6" spans="1:20" ht="47.25">
      <c r="A6" s="27" t="s">
        <v>11</v>
      </c>
      <c r="B6" s="27" t="s">
        <v>12</v>
      </c>
      <c r="C6" s="27" t="s">
        <v>13</v>
      </c>
      <c r="D6" s="28" t="s">
        <v>14</v>
      </c>
      <c r="E6" s="27" t="s">
        <v>15</v>
      </c>
      <c r="F6" s="27" t="s">
        <v>16</v>
      </c>
      <c r="G6" s="27" t="s">
        <v>17</v>
      </c>
      <c r="H6" s="27" t="s">
        <v>7</v>
      </c>
    </row>
    <row r="7" spans="1:20" ht="299.25">
      <c r="A7" s="20">
        <v>1</v>
      </c>
      <c r="B7" s="21" t="s">
        <v>89</v>
      </c>
      <c r="C7" s="22" t="s">
        <v>87</v>
      </c>
      <c r="D7" s="23">
        <v>550</v>
      </c>
      <c r="E7" s="24"/>
      <c r="F7" s="24"/>
      <c r="G7" s="25">
        <v>0.08</v>
      </c>
      <c r="H7" s="26"/>
    </row>
    <row r="8" spans="1:20" ht="15.75">
      <c r="A8" s="5"/>
      <c r="B8" s="5"/>
      <c r="C8" s="5"/>
      <c r="D8" s="5"/>
      <c r="E8" s="18" t="s">
        <v>88</v>
      </c>
      <c r="F8" s="18"/>
      <c r="G8" s="18"/>
      <c r="H8" s="18"/>
    </row>
    <row r="10" spans="1:20">
      <c r="A10" s="69" t="s">
        <v>114</v>
      </c>
    </row>
  </sheetData>
  <mergeCells count="5">
    <mergeCell ref="A4:H4"/>
    <mergeCell ref="B5:H5"/>
    <mergeCell ref="B2:I2"/>
    <mergeCell ref="C3:H3"/>
    <mergeCell ref="K2:T2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Zadanie`</vt:lpstr>
      <vt:lpstr>Zadanie2</vt:lpstr>
      <vt:lpstr>Zadanie3</vt:lpstr>
      <vt:lpstr>Zadanie4</vt:lpstr>
      <vt:lpstr>Zadanie5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Zamowienia</cp:lastModifiedBy>
  <cp:lastPrinted>2021-10-26T10:15:23Z</cp:lastPrinted>
  <dcterms:created xsi:type="dcterms:W3CDTF">2015-06-05T18:19:34Z</dcterms:created>
  <dcterms:modified xsi:type="dcterms:W3CDTF">2021-10-26T10:28:20Z</dcterms:modified>
</cp:coreProperties>
</file>